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<sst xmlns="http://schemas.openxmlformats.org/spreadsheetml/2006/main" count="37" uniqueCount="37">
  <si>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r>
      <t>Biểu số: 11d/BTP/PBGDPL/HGCS-TCPL</t>
    </r>
    <r>
      <rPr>
        <sz val="11"/>
        <color indexed="8"/>
        <rFont val="Times New Roman"/>
        <family val="1"/>
      </rPr>
      <t xml:space="preserve">
Ban hành theo Thông tư số 03/2019/TT-BTP ngày 20/3/2019
</t>
    </r>
  </si>
  <si>
    <r>
      <t>Đơn vị báo cáo:</t>
    </r>
    <r>
      <rPr>
        <sz val="11"/>
        <color indexed="8"/>
        <rFont val="Times New Roman"/>
        <family val="1"/>
      </rPr>
      <t xml:space="preserve"> Hội đồng PHPBGDPL tỉnh Lạng Sơn</t>
    </r>
    <r>
      <rPr>
        <b/>
        <sz val="11"/>
        <color indexed="8"/>
        <rFont val="Times New Roman"/>
        <family val="1"/>
      </rPr>
      <t xml:space="preserve">
Đơn vị nhận báo cáo:
</t>
    </r>
    <r>
      <rPr>
        <sz val="11"/>
        <color indexed="8"/>
        <rFont val="Times New Roman"/>
        <family val="1"/>
      </rPr>
      <t>Bộ Tư pháp (Vụ PBGDPL)</t>
    </r>
    <r>
      <rPr>
        <b/>
        <sz val="11"/>
        <color indexed="8"/>
        <rFont val="Times New Roman"/>
        <family val="1"/>
      </rPr>
      <t xml:space="preserve"> </t>
    </r>
  </si>
  <si>
    <r>
      <t xml:space="preserve">Tổng số vụ việc tiếp nhận hòa giải
</t>
    </r>
    <r>
      <rPr>
        <sz val="11"/>
        <color indexed="8"/>
        <rFont val="Times New Roman"/>
        <family val="1"/>
      </rPr>
      <t xml:space="preserve"> (bao gồm số vụ chưa giải quyết xong kỳ trước chuyển sang)</t>
    </r>
    <r>
      <rPr>
        <b/>
        <sz val="11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(Vụ việc)</t>
    </r>
  </si>
  <si>
    <r>
      <t xml:space="preserve">Kết quả hòa giải
</t>
    </r>
    <r>
      <rPr>
        <i/>
        <sz val="11"/>
        <color indexed="8"/>
        <rFont val="Times New Roman"/>
        <family val="1"/>
      </rPr>
      <t>(Vụ việc)</t>
    </r>
  </si>
  <si>
    <r>
      <t xml:space="preserve">Kinh phí hỗ trợ cho 
tổ hòa giải/hòa giải viên
</t>
    </r>
    <r>
      <rPr>
        <i/>
        <sz val="11"/>
        <color indexed="8"/>
        <rFont val="Times New Roman"/>
        <family val="1"/>
      </rPr>
      <t>(Đồng)</t>
    </r>
  </si>
  <si>
    <t>Số xã, phường, thị trấn đạt chuẩn
 tiếp cận pháp luật</t>
  </si>
  <si>
    <t>Số vụ việc hòa giải thành</t>
  </si>
  <si>
    <t>Số vụ việc hòa giải không thành</t>
  </si>
  <si>
    <t>Số vụ việc chưa giải quyết xong</t>
  </si>
  <si>
    <t>Tổng số</t>
  </si>
  <si>
    <t>Chia ra</t>
  </si>
  <si>
    <t>Mâu thuẫn giữa các bên</t>
  </si>
  <si>
    <t>Tranh chấp phát sinh từ quan hệ dân sự, hôn nhân và gia đình</t>
  </si>
  <si>
    <t>Vụ việc khác thuộc phạm vi hòa giải ở cơ sở</t>
  </si>
  <si>
    <t>Tổng kinh
 phí hỗ trợ</t>
  </si>
  <si>
    <t>Trong đó:Kinh phí 
Chi thù lao</t>
  </si>
  <si>
    <t xml:space="preserve">Số xã </t>
  </si>
  <si>
    <t xml:space="preserve">Số phường,
 thị trấn
 </t>
  </si>
  <si>
    <t>A</t>
  </si>
  <si>
    <t>(8)</t>
  </si>
  <si>
    <t>(9)</t>
  </si>
  <si>
    <t>(10)</t>
  </si>
  <si>
    <t>(11)</t>
  </si>
  <si>
    <t>Tổng số trên địa bàn tỉnh</t>
  </si>
  <si>
    <t/>
  </si>
  <si>
    <t>Huyện Bắc Sơn</t>
  </si>
  <si>
    <t>Huyện Bình Gia</t>
  </si>
  <si>
    <t>Huyện Cao Lộc</t>
  </si>
  <si>
    <t>Huyện Chi Lăng</t>
  </si>
  <si>
    <t>Huyện Đình Lập</t>
  </si>
  <si>
    <t>Huyện Hữu Lũng</t>
  </si>
  <si>
    <t>Huyện Lộc Bình</t>
  </si>
  <si>
    <t>Huyện Tràng Định</t>
  </si>
  <si>
    <t>Huyện Văn Lãng</t>
  </si>
  <si>
    <t>Huyện Văn Quan</t>
  </si>
  <si>
    <r>
      <rPr>
        <b/>
        <sz val="11"/>
        <color indexed="8"/>
        <rFont val="Times New Roman"/>
        <family val="1"/>
      </rPr>
      <t>KẾT QUẢ HOẠT ĐỘNG CỦA TỔ HÒA GIẢI Ở CƠ SỞ,  XÂY DỰNG CẤP XÃ ĐẠT CHUẨN TIẾP CẬN PHÁP LUẬT TRÊN ĐỊA BÀN TỈNH LẠNG SƠN
(Năm 2020)</t>
    </r>
    <r>
      <rPr>
        <sz val="11"/>
        <color indexed="8"/>
        <rFont val="Times New Roman"/>
        <family val="1"/>
      </rPr>
      <t xml:space="preserve">
</t>
    </r>
  </si>
  <si>
    <t>TP. Lạng Sơn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</si>
</sst>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0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68" applyFont="1" applyProtection="1">
      <alignment/>
      <protection locked="0"/>
    </xf>
    <xf numFmtId="0" fontId="6" fillId="0" borderId="0" xfId="68" applyFont="1" applyAlignment="1" applyProtection="1">
      <alignment horizontal="right" vertical="top"/>
      <protection locked="0"/>
    </xf>
    <xf numFmtId="0" fontId="2" fillId="0" borderId="10" xfId="68" applyFont="1" applyBorder="1" applyAlignment="1" applyProtection="1">
      <alignment horizontal="center" vertical="center" wrapText="1"/>
      <protection locked="0"/>
    </xf>
    <xf numFmtId="172" fontId="2" fillId="0" borderId="10" xfId="68" applyNumberFormat="1" applyFont="1" applyBorder="1" applyAlignment="1" applyProtection="1">
      <alignment horizontal="center" vertical="center" wrapText="1"/>
      <protection locked="0"/>
    </xf>
    <xf numFmtId="0" fontId="2" fillId="0" borderId="10" xfId="68" applyFont="1" applyBorder="1" applyAlignment="1" applyProtection="1" quotePrefix="1">
      <alignment horizontal="center" vertical="center"/>
      <protection locked="0"/>
    </xf>
    <xf numFmtId="0" fontId="2" fillId="0" borderId="10" xfId="68" applyFont="1" applyBorder="1" applyAlignment="1" applyProtection="1" quotePrefix="1">
      <alignment horizontal="center"/>
      <protection locked="0"/>
    </xf>
    <xf numFmtId="0" fontId="3" fillId="0" borderId="10" xfId="68" applyFont="1" applyBorder="1" applyAlignment="1" applyProtection="1">
      <alignment vertical="center" wrapText="1"/>
      <protection locked="0"/>
    </xf>
    <xf numFmtId="3" fontId="3" fillId="0" borderId="10" xfId="68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wrapText="1"/>
    </xf>
    <xf numFmtId="0" fontId="3" fillId="0" borderId="10" xfId="68" applyFont="1" applyBorder="1" applyAlignment="1" applyProtection="1">
      <alignment horizontal="center" vertical="center" wrapText="1"/>
      <protection locked="0"/>
    </xf>
    <xf numFmtId="0" fontId="2" fillId="0" borderId="10" xfId="68" applyFont="1" applyBorder="1" applyAlignment="1" applyProtection="1">
      <alignment horizontal="center" vertical="center" wrapText="1"/>
      <protection locked="0"/>
    </xf>
    <xf numFmtId="0" fontId="3" fillId="0" borderId="0" xfId="68" applyFont="1" applyAlignment="1" applyProtection="1">
      <alignment horizontal="left" vertical="top" wrapText="1"/>
      <protection locked="0"/>
    </xf>
    <xf numFmtId="0" fontId="2" fillId="0" borderId="0" xfId="68" applyFont="1" applyAlignment="1" applyProtection="1">
      <alignment horizontal="left" vertical="top" wrapText="1"/>
      <protection locked="0"/>
    </xf>
    <xf numFmtId="0" fontId="2" fillId="0" borderId="0" xfId="68" applyFont="1" applyAlignment="1" applyProtection="1">
      <alignment horizontal="center" vertical="top" wrapText="1"/>
      <protection locked="0"/>
    </xf>
    <xf numFmtId="0" fontId="7" fillId="0" borderId="10" xfId="68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2_10,11HGCS .chỉnh sửa 06.3.2019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7">
      <selection activeCell="B17" sqref="B17"/>
    </sheetView>
  </sheetViews>
  <sheetFormatPr defaultColWidth="9.00390625" defaultRowHeight="15.75"/>
  <cols>
    <col min="1" max="1" width="16.50390625" style="0" customWidth="1"/>
    <col min="2" max="2" width="14.875" style="0" customWidth="1"/>
    <col min="3" max="3" width="7.25390625" style="0" customWidth="1"/>
    <col min="4" max="4" width="5.25390625" style="0" customWidth="1"/>
    <col min="5" max="5" width="7.00390625" style="0" customWidth="1"/>
    <col min="6" max="6" width="7.875" style="0" customWidth="1"/>
    <col min="8" max="8" width="7.50390625" style="0" customWidth="1"/>
    <col min="9" max="9" width="13.625" style="0" customWidth="1"/>
    <col min="10" max="10" width="11.50390625" style="0" customWidth="1"/>
    <col min="11" max="11" width="6.00390625" style="0" customWidth="1"/>
    <col min="12" max="12" width="7.875" style="0" customWidth="1"/>
  </cols>
  <sheetData>
    <row r="1" spans="1:12" ht="90.75" customHeight="1">
      <c r="A1" s="12" t="s">
        <v>0</v>
      </c>
      <c r="B1" s="13"/>
      <c r="C1" s="14" t="s">
        <v>35</v>
      </c>
      <c r="D1" s="14"/>
      <c r="E1" s="14"/>
      <c r="F1" s="14"/>
      <c r="G1" s="14"/>
      <c r="H1" s="14"/>
      <c r="I1" s="14"/>
      <c r="J1" s="12" t="s">
        <v>1</v>
      </c>
      <c r="K1" s="12"/>
      <c r="L1" s="12"/>
    </row>
    <row r="2" spans="1:12" ht="13.5" customHeight="1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</row>
    <row r="3" spans="1:12" ht="33.75" customHeight="1">
      <c r="A3" s="11"/>
      <c r="B3" s="10" t="s">
        <v>2</v>
      </c>
      <c r="C3" s="10" t="s">
        <v>3</v>
      </c>
      <c r="D3" s="10"/>
      <c r="E3" s="10"/>
      <c r="F3" s="10"/>
      <c r="G3" s="10"/>
      <c r="H3" s="10"/>
      <c r="I3" s="10" t="s">
        <v>4</v>
      </c>
      <c r="J3" s="15"/>
      <c r="K3" s="10" t="s">
        <v>5</v>
      </c>
      <c r="L3" s="10"/>
    </row>
    <row r="4" spans="1:12" ht="15.75">
      <c r="A4" s="11"/>
      <c r="B4" s="10"/>
      <c r="C4" s="10" t="s">
        <v>6</v>
      </c>
      <c r="D4" s="10" t="s">
        <v>7</v>
      </c>
      <c r="E4" s="10"/>
      <c r="F4" s="10"/>
      <c r="G4" s="10"/>
      <c r="H4" s="10" t="s">
        <v>8</v>
      </c>
      <c r="I4" s="15"/>
      <c r="J4" s="15"/>
      <c r="K4" s="10"/>
      <c r="L4" s="10"/>
    </row>
    <row r="5" spans="1:12" ht="15.75">
      <c r="A5" s="11"/>
      <c r="B5" s="10"/>
      <c r="C5" s="10"/>
      <c r="D5" s="11" t="s">
        <v>9</v>
      </c>
      <c r="E5" s="11" t="s">
        <v>10</v>
      </c>
      <c r="F5" s="11"/>
      <c r="G5" s="11"/>
      <c r="H5" s="10"/>
      <c r="I5" s="15"/>
      <c r="J5" s="15"/>
      <c r="K5" s="10"/>
      <c r="L5" s="10"/>
    </row>
    <row r="6" spans="1:12" ht="120">
      <c r="A6" s="11"/>
      <c r="B6" s="10"/>
      <c r="C6" s="10"/>
      <c r="D6" s="11"/>
      <c r="E6" s="3" t="s">
        <v>11</v>
      </c>
      <c r="F6" s="3" t="s">
        <v>12</v>
      </c>
      <c r="G6" s="3" t="s">
        <v>13</v>
      </c>
      <c r="H6" s="10"/>
      <c r="I6" s="3" t="s">
        <v>14</v>
      </c>
      <c r="J6" s="3" t="s">
        <v>15</v>
      </c>
      <c r="K6" s="3" t="s">
        <v>16</v>
      </c>
      <c r="L6" s="3" t="s">
        <v>17</v>
      </c>
    </row>
    <row r="7" spans="1:12" ht="15.75">
      <c r="A7" s="3" t="s">
        <v>18</v>
      </c>
      <c r="B7" s="4">
        <v>-1</v>
      </c>
      <c r="C7" s="4">
        <v>-2</v>
      </c>
      <c r="D7" s="4">
        <v>-3</v>
      </c>
      <c r="E7" s="4">
        <v>-4</v>
      </c>
      <c r="F7" s="4">
        <v>-5</v>
      </c>
      <c r="G7" s="4">
        <v>-6</v>
      </c>
      <c r="H7" s="4">
        <v>-7</v>
      </c>
      <c r="I7" s="5" t="s">
        <v>19</v>
      </c>
      <c r="J7" s="5" t="s">
        <v>20</v>
      </c>
      <c r="K7" s="6" t="s">
        <v>21</v>
      </c>
      <c r="L7" s="6" t="s">
        <v>22</v>
      </c>
    </row>
    <row r="8" spans="1:12" ht="28.5">
      <c r="A8" s="7" t="s">
        <v>23</v>
      </c>
      <c r="B8" s="8">
        <f>SUM(B9:B19)</f>
        <v>3551</v>
      </c>
      <c r="C8" s="8">
        <f aca="true" t="shared" si="0" ref="C8:L8">SUM(C9:C19)</f>
        <v>2614</v>
      </c>
      <c r="D8" s="8">
        <f t="shared" si="0"/>
        <v>869</v>
      </c>
      <c r="E8" s="8">
        <f t="shared" si="0"/>
        <v>417</v>
      </c>
      <c r="F8" s="8">
        <f t="shared" si="0"/>
        <v>325</v>
      </c>
      <c r="G8" s="8">
        <f t="shared" si="0"/>
        <v>127</v>
      </c>
      <c r="H8" s="8">
        <f t="shared" si="0"/>
        <v>68</v>
      </c>
      <c r="I8" s="8">
        <f t="shared" si="0"/>
        <v>364806818</v>
      </c>
      <c r="J8" s="8">
        <f t="shared" si="0"/>
        <v>260517601</v>
      </c>
      <c r="K8" s="8">
        <f t="shared" si="0"/>
        <v>17</v>
      </c>
      <c r="L8" s="8">
        <f t="shared" si="0"/>
        <v>0</v>
      </c>
    </row>
    <row r="9" spans="1:12" ht="21" customHeight="1">
      <c r="A9" s="9" t="s">
        <v>25</v>
      </c>
      <c r="B9" s="9">
        <f aca="true" t="shared" si="1" ref="B9:B19">SUM(C9,D9,H9)</f>
        <v>415</v>
      </c>
      <c r="C9" s="9">
        <v>333</v>
      </c>
      <c r="D9" s="9">
        <f aca="true" t="shared" si="2" ref="D9:D19">SUM(E9,F9,G9)</f>
        <v>81</v>
      </c>
      <c r="E9" s="9">
        <v>44</v>
      </c>
      <c r="F9" s="9">
        <v>23</v>
      </c>
      <c r="G9" s="9">
        <v>14</v>
      </c>
      <c r="H9" s="9">
        <v>1</v>
      </c>
      <c r="I9" s="9">
        <v>36900000</v>
      </c>
      <c r="J9" s="9">
        <v>31200000</v>
      </c>
      <c r="K9" s="9">
        <v>2</v>
      </c>
      <c r="L9" s="9">
        <v>0</v>
      </c>
    </row>
    <row r="10" spans="1:12" ht="23.25" customHeight="1">
      <c r="A10" s="9" t="s">
        <v>26</v>
      </c>
      <c r="B10" s="9">
        <f t="shared" si="1"/>
        <v>304</v>
      </c>
      <c r="C10" s="9">
        <v>227</v>
      </c>
      <c r="D10" s="9">
        <f t="shared" si="2"/>
        <v>75</v>
      </c>
      <c r="E10" s="9">
        <v>31</v>
      </c>
      <c r="F10" s="9">
        <v>23</v>
      </c>
      <c r="G10" s="9">
        <v>21</v>
      </c>
      <c r="H10" s="9">
        <v>2</v>
      </c>
      <c r="I10" s="9">
        <v>3200000</v>
      </c>
      <c r="J10" s="9">
        <v>9604000</v>
      </c>
      <c r="K10" s="9">
        <v>2</v>
      </c>
      <c r="L10" s="9">
        <v>0</v>
      </c>
    </row>
    <row r="11" spans="1:12" ht="21" customHeight="1">
      <c r="A11" s="9" t="s">
        <v>27</v>
      </c>
      <c r="B11" s="9">
        <f t="shared" si="1"/>
        <v>314</v>
      </c>
      <c r="C11" s="9">
        <v>266</v>
      </c>
      <c r="D11" s="9">
        <f t="shared" si="2"/>
        <v>44</v>
      </c>
      <c r="E11" s="9">
        <v>33</v>
      </c>
      <c r="F11" s="9">
        <v>7</v>
      </c>
      <c r="G11" s="9">
        <v>4</v>
      </c>
      <c r="H11" s="9">
        <v>4</v>
      </c>
      <c r="I11" s="9">
        <v>12800218</v>
      </c>
      <c r="J11" s="9">
        <v>18407600</v>
      </c>
      <c r="K11" s="9">
        <v>3</v>
      </c>
      <c r="L11" s="9">
        <v>0</v>
      </c>
    </row>
    <row r="12" spans="1:12" ht="22.5" customHeight="1">
      <c r="A12" s="9" t="s">
        <v>28</v>
      </c>
      <c r="B12" s="9">
        <f t="shared" si="1"/>
        <v>311</v>
      </c>
      <c r="C12" s="9">
        <v>185</v>
      </c>
      <c r="D12" s="9">
        <f t="shared" si="2"/>
        <v>124</v>
      </c>
      <c r="E12" s="9">
        <v>84</v>
      </c>
      <c r="F12" s="9">
        <v>28</v>
      </c>
      <c r="G12" s="9">
        <v>12</v>
      </c>
      <c r="H12" s="9">
        <v>2</v>
      </c>
      <c r="I12" s="9">
        <v>67110000</v>
      </c>
      <c r="J12" s="9">
        <v>21800000</v>
      </c>
      <c r="K12" s="9">
        <v>1</v>
      </c>
      <c r="L12" s="9">
        <v>0</v>
      </c>
    </row>
    <row r="13" spans="1:12" ht="19.5" customHeight="1">
      <c r="A13" s="9" t="s">
        <v>29</v>
      </c>
      <c r="B13" s="9">
        <f t="shared" si="1"/>
        <v>239</v>
      </c>
      <c r="C13" s="9">
        <v>188</v>
      </c>
      <c r="D13" s="9">
        <f t="shared" si="2"/>
        <v>38</v>
      </c>
      <c r="E13" s="9">
        <v>27</v>
      </c>
      <c r="F13" s="9">
        <v>6</v>
      </c>
      <c r="G13" s="9">
        <v>5</v>
      </c>
      <c r="H13" s="9">
        <v>13</v>
      </c>
      <c r="I13" s="9">
        <v>30460000</v>
      </c>
      <c r="J13" s="9">
        <v>26200000</v>
      </c>
      <c r="K13" s="9">
        <v>1</v>
      </c>
      <c r="L13" s="9">
        <v>0</v>
      </c>
    </row>
    <row r="14" spans="1:12" ht="21" customHeight="1">
      <c r="A14" s="9" t="s">
        <v>30</v>
      </c>
      <c r="B14" s="9">
        <f t="shared" si="1"/>
        <v>345</v>
      </c>
      <c r="C14" s="9">
        <v>266</v>
      </c>
      <c r="D14" s="9">
        <f t="shared" si="2"/>
        <v>71</v>
      </c>
      <c r="E14" s="9">
        <v>31</v>
      </c>
      <c r="F14" s="9">
        <v>26</v>
      </c>
      <c r="G14" s="9">
        <v>14</v>
      </c>
      <c r="H14" s="9">
        <v>8</v>
      </c>
      <c r="I14" s="9">
        <v>19506200</v>
      </c>
      <c r="J14" s="9">
        <v>24205601</v>
      </c>
      <c r="K14" s="9">
        <v>2</v>
      </c>
      <c r="L14" s="9" t="s">
        <v>24</v>
      </c>
    </row>
    <row r="15" spans="1:12" ht="22.5" customHeight="1">
      <c r="A15" s="9" t="s">
        <v>36</v>
      </c>
      <c r="B15" s="9">
        <f t="shared" si="1"/>
        <v>193</v>
      </c>
      <c r="C15" s="9">
        <v>131</v>
      </c>
      <c r="D15" s="9">
        <f t="shared" si="2"/>
        <v>31</v>
      </c>
      <c r="E15" s="9">
        <v>10</v>
      </c>
      <c r="F15" s="9">
        <v>2</v>
      </c>
      <c r="G15" s="9">
        <v>19</v>
      </c>
      <c r="H15" s="9">
        <v>31</v>
      </c>
      <c r="I15" s="9">
        <v>32400000</v>
      </c>
      <c r="J15" s="9">
        <v>12250000</v>
      </c>
      <c r="K15" s="9">
        <v>0</v>
      </c>
      <c r="L15" s="9">
        <v>0</v>
      </c>
    </row>
    <row r="16" spans="1:12" ht="20.25" customHeight="1">
      <c r="A16" s="9" t="s">
        <v>31</v>
      </c>
      <c r="B16" s="9">
        <f t="shared" si="1"/>
        <v>406</v>
      </c>
      <c r="C16" s="9">
        <v>253</v>
      </c>
      <c r="D16" s="9">
        <f t="shared" si="2"/>
        <v>153</v>
      </c>
      <c r="E16" s="9">
        <v>25</v>
      </c>
      <c r="F16" s="9">
        <v>124</v>
      </c>
      <c r="G16" s="9">
        <v>4</v>
      </c>
      <c r="H16" s="9">
        <v>0</v>
      </c>
      <c r="I16" s="9">
        <v>56610400</v>
      </c>
      <c r="J16" s="9">
        <v>53600400</v>
      </c>
      <c r="K16" s="9">
        <v>2</v>
      </c>
      <c r="L16" s="9">
        <v>0</v>
      </c>
    </row>
    <row r="17" spans="1:12" ht="21" customHeight="1">
      <c r="A17" s="9" t="s">
        <v>32</v>
      </c>
      <c r="B17" s="9">
        <f t="shared" si="1"/>
        <v>344</v>
      </c>
      <c r="C17" s="9">
        <v>267</v>
      </c>
      <c r="D17" s="9">
        <f t="shared" si="2"/>
        <v>77</v>
      </c>
      <c r="E17" s="9">
        <v>39</v>
      </c>
      <c r="F17" s="9">
        <v>24</v>
      </c>
      <c r="G17" s="9">
        <v>14</v>
      </c>
      <c r="H17" s="9">
        <v>0</v>
      </c>
      <c r="I17" s="9">
        <v>4400000</v>
      </c>
      <c r="J17" s="9">
        <v>18600000</v>
      </c>
      <c r="K17" s="9">
        <v>1</v>
      </c>
      <c r="L17" s="9">
        <v>0</v>
      </c>
    </row>
    <row r="18" spans="1:12" ht="23.25" customHeight="1">
      <c r="A18" s="9" t="s">
        <v>33</v>
      </c>
      <c r="B18" s="9">
        <f t="shared" si="1"/>
        <v>290</v>
      </c>
      <c r="C18" s="9">
        <v>209</v>
      </c>
      <c r="D18" s="9">
        <f t="shared" si="2"/>
        <v>81</v>
      </c>
      <c r="E18" s="9">
        <v>57</v>
      </c>
      <c r="F18" s="9">
        <v>19</v>
      </c>
      <c r="G18" s="9">
        <v>5</v>
      </c>
      <c r="H18" s="9">
        <v>0</v>
      </c>
      <c r="I18" s="9">
        <v>32670000</v>
      </c>
      <c r="J18" s="9">
        <v>2610000</v>
      </c>
      <c r="K18" s="9">
        <v>1</v>
      </c>
      <c r="L18" s="9">
        <v>0</v>
      </c>
    </row>
    <row r="19" spans="1:12" ht="21.75" customHeight="1">
      <c r="A19" s="9" t="s">
        <v>34</v>
      </c>
      <c r="B19" s="9">
        <f t="shared" si="1"/>
        <v>390</v>
      </c>
      <c r="C19" s="9">
        <v>289</v>
      </c>
      <c r="D19" s="9">
        <f t="shared" si="2"/>
        <v>94</v>
      </c>
      <c r="E19" s="9">
        <v>36</v>
      </c>
      <c r="F19" s="9">
        <v>43</v>
      </c>
      <c r="G19" s="9">
        <v>15</v>
      </c>
      <c r="H19" s="9">
        <v>7</v>
      </c>
      <c r="I19" s="9">
        <v>68750000</v>
      </c>
      <c r="J19" s="9">
        <v>42040000</v>
      </c>
      <c r="K19" s="9">
        <v>2</v>
      </c>
      <c r="L19" s="9">
        <v>0</v>
      </c>
    </row>
  </sheetData>
  <sheetProtection/>
  <mergeCells count="13">
    <mergeCell ref="A3:A6"/>
    <mergeCell ref="B3:B6"/>
    <mergeCell ref="A1:B1"/>
    <mergeCell ref="C1:I1"/>
    <mergeCell ref="C3:H3"/>
    <mergeCell ref="I3:J5"/>
    <mergeCell ref="C4:C6"/>
    <mergeCell ref="D4:G4"/>
    <mergeCell ref="H4:H6"/>
    <mergeCell ref="D5:D6"/>
    <mergeCell ref="E5:G5"/>
    <mergeCell ref="J1:L1"/>
    <mergeCell ref="K3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DELL2</dc:creator>
  <cp:keywords/>
  <dc:description/>
  <cp:lastModifiedBy>minh1082qn@yahoo.com</cp:lastModifiedBy>
  <cp:lastPrinted>2020-11-26T08:10:38Z</cp:lastPrinted>
  <dcterms:created xsi:type="dcterms:W3CDTF">2019-11-25T09:19:55Z</dcterms:created>
  <dcterms:modified xsi:type="dcterms:W3CDTF">2021-01-15T03:14:18Z</dcterms:modified>
  <cp:category/>
  <cp:version/>
  <cp:contentType/>
  <cp:contentStatus/>
</cp:coreProperties>
</file>